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5年度预算执行考核项目表（1-4月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<sst xmlns="http://schemas.openxmlformats.org/spreadsheetml/2006/main" count="98" uniqueCount="67">
  <si>
    <t>2025年度上半年预算执行考核项目表（截至6月30日）</t>
  </si>
  <si>
    <t>单位：万元</t>
  </si>
  <si>
    <t>类别</t>
  </si>
  <si>
    <t>序号</t>
  </si>
  <si>
    <t>项目</t>
  </si>
  <si>
    <t>预算安排</t>
  </si>
  <si>
    <t>是否政
府采购</t>
  </si>
  <si>
    <t>责任
部门</t>
  </si>
  <si>
    <t>上半年支付数</t>
  </si>
  <si>
    <t>执行进度</t>
  </si>
  <si>
    <t>6月分值（6分）</t>
  </si>
  <si>
    <t>备注</t>
  </si>
  <si>
    <t>年初考核表项目</t>
  </si>
  <si>
    <t>保安托管</t>
  </si>
  <si>
    <t>是</t>
  </si>
  <si>
    <t>人事处、保卫处</t>
  </si>
  <si>
    <t>编制池人才引进经费</t>
  </si>
  <si>
    <t>否</t>
  </si>
  <si>
    <t>人事处</t>
  </si>
  <si>
    <t>体检费</t>
  </si>
  <si>
    <t>工会</t>
  </si>
  <si>
    <t>该项目年中取消政府采购，需扣相应分值。</t>
  </si>
  <si>
    <t>定点乡村振兴建设</t>
  </si>
  <si>
    <t>办公设备购置费</t>
  </si>
  <si>
    <t>国有资产管理处</t>
  </si>
  <si>
    <t>学生宿舍15-19号楼项目</t>
  </si>
  <si>
    <t>基建处</t>
  </si>
  <si>
    <t>新建 5G 及人工智能产教融合创新创业中心二次装修工程</t>
  </si>
  <si>
    <t>后勤集团物业托管、绿化保洁</t>
  </si>
  <si>
    <t>后勤管理处</t>
  </si>
  <si>
    <t>等保测评项目</t>
  </si>
  <si>
    <t>信息化与数据管理中心</t>
  </si>
  <si>
    <t>校园一卡通卡片采购项目</t>
  </si>
  <si>
    <t>图书馆馆藏资源（报纸期刊）建设项目</t>
  </si>
  <si>
    <t>图书馆</t>
  </si>
  <si>
    <t>图书馆馆藏资源（纸质图书及电子资源）建设项目</t>
  </si>
  <si>
    <t>大学生大创计划专项</t>
  </si>
  <si>
    <t>教务处</t>
  </si>
  <si>
    <t>教学建设与教学奖励经费</t>
  </si>
  <si>
    <t>质量工程项目经费</t>
  </si>
  <si>
    <t>实验运行与维护费</t>
  </si>
  <si>
    <t>科研平台建设专项(省级平台配套经费)</t>
  </si>
  <si>
    <t>科研处</t>
  </si>
  <si>
    <t>硕士点立项建设经费</t>
  </si>
  <si>
    <t>蚌埠学院图书馆学术报告厅设备更新及维修改造项目（尾款）</t>
  </si>
  <si>
    <t>党政办公室</t>
  </si>
  <si>
    <t>钢琴购置费</t>
  </si>
  <si>
    <t>音乐与舞蹈学院</t>
  </si>
  <si>
    <t>“强基层、提质量、创品牌”三年行动计划专项经费</t>
  </si>
  <si>
    <t>党委组织部</t>
  </si>
  <si>
    <t>小计</t>
  </si>
  <si>
    <t>年中追加项目</t>
  </si>
  <si>
    <t>2025年高校发展专项/蚌埠学院智慧教室建设项目（二期）/政采</t>
  </si>
  <si>
    <t>6月底新增项目，尚未实现支出。视同该月得分为满分6分。</t>
  </si>
  <si>
    <t>2025年高校发展专项/蚌埠学院网站群系统建设项目/政采</t>
  </si>
  <si>
    <t>2025年高校发展专项/智慧体育综合管理系统/政采</t>
  </si>
  <si>
    <t>体育教学部</t>
  </si>
  <si>
    <t>2025年高校发展专项/蚌埠学院实验实训室设备采购项目（第1包）/政采</t>
  </si>
  <si>
    <t>食品与生物工程学院</t>
  </si>
  <si>
    <t>2025年高校发展专项/蚌埠学院实验实训室设备采购项目（第2包）/政采</t>
  </si>
  <si>
    <t>电子与电气工程学院</t>
  </si>
  <si>
    <t>2025年高校发展专项/5G双创中心设备购置/政采</t>
  </si>
  <si>
    <t>学生处</t>
  </si>
  <si>
    <t>蚌埠学院实训场所改造项目</t>
  </si>
  <si>
    <t>生物乙醇省级重点实验室建设项目</t>
  </si>
  <si>
    <t>总计</t>
  </si>
  <si>
    <t>根据《蚌埠学院预算执行考核管理办法（试行）》的通知（院字【2023】97号），预算执行进度占70分，从3-11月的分值分别为：1分、2分、5分、6分、8分、10分、11分、12分、15分。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</si>
</sst>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1">
    <font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4"/>
      <name val="仿宋"/>
      <charset val="134"/>
    </font>
    <font>
      <b/>
      <sz val="11"/>
      <name val="仿宋"/>
      <charset val="134"/>
    </font>
    <font>
      <sz val="12"/>
      <name val="仿宋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b/>
      <sz val="12"/>
      <name val="仿宋"/>
      <charset val="134"/>
    </font>
    <font>
      <b/>
      <sz val="14"/>
      <name val="宋体"/>
      <charset val="134"/>
    </font>
    <font>
      <b/>
      <sz val="14"/>
      <color rgb="FFFF000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4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0" fontId="3" fillId="0" borderId="1" xfId="3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0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10" fontId="0" fillId="0" borderId="1" xfId="3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0" applyFont="1" applyAlignment="1">
      <alignment vertical="top"/>
    </xf>
    <xf numFmtId="10" fontId="3" fillId="0" borderId="1" xfId="3" applyNumberFormat="1" applyFont="1" applyBorder="1" applyAlignment="1">
      <alignment horizontal="center" vertical="center" wrapText="1"/>
    </xf>
    <xf numFmtId="177" fontId="0" fillId="0" borderId="1" xfId="3" applyNumberFormat="1" applyFont="1" applyFill="1" applyBorder="1" applyAlignment="1">
      <alignment vertical="center"/>
    </xf>
    <xf numFmtId="0" fontId="0" fillId="0" borderId="1" xfId="0" applyBorder="1"/>
    <xf numFmtId="0" fontId="0" fillId="0" borderId="1" xfId="3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7" fontId="0" fillId="0" borderId="0" xfId="0" applyNumberFormat="1"/>
    <xf numFmtId="10" fontId="0" fillId="0" borderId="1" xfId="3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tabSelected="1" workbookViewId="0">
      <selection activeCell="J7" sqref="J7"/>
    </sheetView>
  </sheetViews>
  <sheetFormatPr defaultColWidth="8.8" defaultRowHeight="14.25"/>
  <cols>
    <col min="2" max="2" width="7.125" customWidth="1"/>
    <col min="3" max="3" width="39.5" customWidth="1"/>
    <col min="4" max="4" width="13.8" customWidth="1"/>
    <col min="5" max="5" width="6.4" customWidth="1"/>
    <col min="6" max="6" width="15" customWidth="1"/>
    <col min="7" max="7" width="16.6" customWidth="1"/>
    <col min="8" max="8" width="13.3" style="1" customWidth="1"/>
    <col min="9" max="9" width="10.125" style="1" customWidth="1"/>
    <col min="10" max="10" width="23.75" customWidth="1"/>
  </cols>
  <sheetData>
    <row r="1" ht="3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8:10">
      <c r="H2" s="3"/>
      <c r="I2" s="3"/>
      <c r="J2" s="3" t="s">
        <v>1</v>
      </c>
    </row>
    <row r="3" ht="54" spans="1:10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  <c r="G3" s="4" t="s">
        <v>8</v>
      </c>
      <c r="H3" s="6" t="s">
        <v>9</v>
      </c>
      <c r="I3" s="33" t="s">
        <v>10</v>
      </c>
      <c r="J3" s="6" t="s">
        <v>11</v>
      </c>
    </row>
    <row r="4" ht="21" customHeight="1" spans="1:10">
      <c r="A4" s="7" t="s">
        <v>12</v>
      </c>
      <c r="B4" s="8">
        <v>1</v>
      </c>
      <c r="C4" s="9" t="s">
        <v>13</v>
      </c>
      <c r="D4" s="10">
        <v>182.330085</v>
      </c>
      <c r="E4" s="11" t="s">
        <v>14</v>
      </c>
      <c r="F4" s="12" t="s">
        <v>15</v>
      </c>
      <c r="G4" s="10">
        <v>60.77</v>
      </c>
      <c r="H4" s="13">
        <f>G4/D4</f>
        <v>0.333296614214818</v>
      </c>
      <c r="I4" s="34">
        <f>6*H4</f>
        <v>1.99977968528891</v>
      </c>
      <c r="J4" s="35"/>
    </row>
    <row r="5" ht="21" customHeight="1" spans="1:10">
      <c r="A5" s="14"/>
      <c r="B5" s="8">
        <v>2</v>
      </c>
      <c r="C5" s="9" t="s">
        <v>16</v>
      </c>
      <c r="D5" s="10">
        <v>10000</v>
      </c>
      <c r="E5" s="11" t="s">
        <v>17</v>
      </c>
      <c r="F5" s="15" t="s">
        <v>18</v>
      </c>
      <c r="G5" s="10">
        <v>3097.74</v>
      </c>
      <c r="H5" s="13">
        <f t="shared" ref="H5:H24" si="0">G5/D5</f>
        <v>0.309774</v>
      </c>
      <c r="I5" s="34">
        <f t="shared" ref="I5:I24" si="1">6*H5</f>
        <v>1.858644</v>
      </c>
      <c r="J5" s="35"/>
    </row>
    <row r="6" ht="28" customHeight="1" spans="1:10">
      <c r="A6" s="14"/>
      <c r="B6" s="8">
        <v>3</v>
      </c>
      <c r="C6" s="9" t="s">
        <v>19</v>
      </c>
      <c r="D6" s="10">
        <v>100</v>
      </c>
      <c r="E6" s="11" t="s">
        <v>14</v>
      </c>
      <c r="F6" s="15" t="s">
        <v>20</v>
      </c>
      <c r="G6" s="10">
        <v>0</v>
      </c>
      <c r="H6" s="13">
        <f t="shared" si="0"/>
        <v>0</v>
      </c>
      <c r="I6" s="34">
        <f t="shared" si="1"/>
        <v>0</v>
      </c>
      <c r="J6" s="9" t="s">
        <v>21</v>
      </c>
    </row>
    <row r="7" ht="21" customHeight="1" spans="1:10">
      <c r="A7" s="14"/>
      <c r="B7" s="8">
        <v>4</v>
      </c>
      <c r="C7" s="9" t="s">
        <v>22</v>
      </c>
      <c r="D7" s="10">
        <v>25</v>
      </c>
      <c r="E7" s="11" t="s">
        <v>17</v>
      </c>
      <c r="F7" s="16"/>
      <c r="G7" s="10">
        <v>11.16</v>
      </c>
      <c r="H7" s="13">
        <f t="shared" si="0"/>
        <v>0.4464</v>
      </c>
      <c r="I7" s="34">
        <f t="shared" si="1"/>
        <v>2.6784</v>
      </c>
      <c r="J7" s="35"/>
    </row>
    <row r="8" ht="21" customHeight="1" spans="1:10">
      <c r="A8" s="14"/>
      <c r="B8" s="8">
        <v>5</v>
      </c>
      <c r="C8" s="9" t="s">
        <v>23</v>
      </c>
      <c r="D8" s="10">
        <v>30</v>
      </c>
      <c r="E8" s="11" t="s">
        <v>14</v>
      </c>
      <c r="F8" s="17" t="s">
        <v>24</v>
      </c>
      <c r="G8" s="10">
        <v>12.47</v>
      </c>
      <c r="H8" s="13">
        <f t="shared" si="0"/>
        <v>0.415666666666667</v>
      </c>
      <c r="I8" s="34">
        <f t="shared" si="1"/>
        <v>2.494</v>
      </c>
      <c r="J8" s="35"/>
    </row>
    <row r="9" ht="21" customHeight="1" spans="1:10">
      <c r="A9" s="14"/>
      <c r="B9" s="8">
        <v>6</v>
      </c>
      <c r="C9" s="9" t="s">
        <v>25</v>
      </c>
      <c r="D9" s="10">
        <v>25.34</v>
      </c>
      <c r="E9" s="11" t="s">
        <v>17</v>
      </c>
      <c r="F9" s="17" t="s">
        <v>26</v>
      </c>
      <c r="G9" s="10">
        <v>0</v>
      </c>
      <c r="H9" s="13">
        <f t="shared" si="0"/>
        <v>0</v>
      </c>
      <c r="I9" s="34">
        <f t="shared" si="1"/>
        <v>0</v>
      </c>
      <c r="J9" s="35"/>
    </row>
    <row r="10" ht="27" customHeight="1" spans="1:10">
      <c r="A10" s="14"/>
      <c r="B10" s="8">
        <v>7</v>
      </c>
      <c r="C10" s="9" t="s">
        <v>27</v>
      </c>
      <c r="D10" s="10">
        <v>30.8</v>
      </c>
      <c r="E10" s="11" t="s">
        <v>14</v>
      </c>
      <c r="F10" s="17"/>
      <c r="G10" s="10">
        <v>0</v>
      </c>
      <c r="H10" s="13">
        <f t="shared" si="0"/>
        <v>0</v>
      </c>
      <c r="I10" s="34">
        <f t="shared" si="1"/>
        <v>0</v>
      </c>
      <c r="J10" s="35"/>
    </row>
    <row r="11" ht="21" customHeight="1" spans="1:10">
      <c r="A11" s="14"/>
      <c r="B11" s="8">
        <v>8</v>
      </c>
      <c r="C11" s="9" t="s">
        <v>28</v>
      </c>
      <c r="D11" s="10">
        <v>929.197863</v>
      </c>
      <c r="E11" s="11" t="s">
        <v>14</v>
      </c>
      <c r="F11" s="17" t="s">
        <v>29</v>
      </c>
      <c r="G11" s="10">
        <v>308.61</v>
      </c>
      <c r="H11" s="13">
        <f t="shared" si="0"/>
        <v>0.33212517192369</v>
      </c>
      <c r="I11" s="34">
        <f t="shared" si="1"/>
        <v>1.99275103154214</v>
      </c>
      <c r="J11" s="35"/>
    </row>
    <row r="12" ht="21" customHeight="1" spans="1:10">
      <c r="A12" s="14"/>
      <c r="B12" s="8">
        <v>9</v>
      </c>
      <c r="C12" s="9" t="s">
        <v>30</v>
      </c>
      <c r="D12" s="10">
        <v>20</v>
      </c>
      <c r="E12" s="11" t="s">
        <v>17</v>
      </c>
      <c r="F12" s="18" t="s">
        <v>31</v>
      </c>
      <c r="G12" s="10">
        <v>0</v>
      </c>
      <c r="H12" s="13">
        <f t="shared" si="0"/>
        <v>0</v>
      </c>
      <c r="I12" s="34">
        <f t="shared" si="1"/>
        <v>0</v>
      </c>
      <c r="J12" s="35"/>
    </row>
    <row r="13" ht="21" customHeight="1" spans="1:10">
      <c r="A13" s="14"/>
      <c r="B13" s="8">
        <v>10</v>
      </c>
      <c r="C13" s="9" t="s">
        <v>32</v>
      </c>
      <c r="D13" s="10">
        <v>14.375</v>
      </c>
      <c r="E13" s="11" t="s">
        <v>17</v>
      </c>
      <c r="F13" s="18"/>
      <c r="G13" s="10">
        <v>0</v>
      </c>
      <c r="H13" s="13">
        <f t="shared" si="0"/>
        <v>0</v>
      </c>
      <c r="I13" s="34">
        <f t="shared" si="1"/>
        <v>0</v>
      </c>
      <c r="J13" s="35"/>
    </row>
    <row r="14" ht="21" customHeight="1" spans="1:10">
      <c r="A14" s="14"/>
      <c r="B14" s="8">
        <v>11</v>
      </c>
      <c r="C14" s="9" t="s">
        <v>33</v>
      </c>
      <c r="D14" s="10">
        <v>15</v>
      </c>
      <c r="E14" s="11" t="s">
        <v>17</v>
      </c>
      <c r="F14" s="17" t="s">
        <v>34</v>
      </c>
      <c r="G14" s="10">
        <v>0</v>
      </c>
      <c r="H14" s="13">
        <f t="shared" si="0"/>
        <v>0</v>
      </c>
      <c r="I14" s="34">
        <f t="shared" si="1"/>
        <v>0</v>
      </c>
      <c r="J14" s="35"/>
    </row>
    <row r="15" ht="21" customHeight="1" spans="1:10">
      <c r="A15" s="14"/>
      <c r="B15" s="8">
        <v>12</v>
      </c>
      <c r="C15" s="9" t="s">
        <v>35</v>
      </c>
      <c r="D15" s="10">
        <v>250</v>
      </c>
      <c r="E15" s="11" t="s">
        <v>14</v>
      </c>
      <c r="F15" s="17"/>
      <c r="G15" s="10">
        <v>0</v>
      </c>
      <c r="H15" s="13">
        <f t="shared" si="0"/>
        <v>0</v>
      </c>
      <c r="I15" s="34">
        <f t="shared" si="1"/>
        <v>0</v>
      </c>
      <c r="J15" s="35"/>
    </row>
    <row r="16" ht="21" customHeight="1" spans="1:10">
      <c r="A16" s="14"/>
      <c r="B16" s="8">
        <v>13</v>
      </c>
      <c r="C16" s="9" t="s">
        <v>36</v>
      </c>
      <c r="D16" s="10">
        <v>125</v>
      </c>
      <c r="E16" s="11" t="s">
        <v>17</v>
      </c>
      <c r="F16" s="15" t="s">
        <v>37</v>
      </c>
      <c r="G16" s="10">
        <v>114.99</v>
      </c>
      <c r="H16" s="13">
        <f t="shared" si="0"/>
        <v>0.91992</v>
      </c>
      <c r="I16" s="34">
        <f t="shared" si="1"/>
        <v>5.51952</v>
      </c>
      <c r="J16" s="35"/>
    </row>
    <row r="17" ht="21" customHeight="1" spans="1:10">
      <c r="A17" s="14"/>
      <c r="B17" s="8">
        <v>14</v>
      </c>
      <c r="C17" s="9" t="s">
        <v>38</v>
      </c>
      <c r="D17" s="10">
        <v>80</v>
      </c>
      <c r="E17" s="11" t="s">
        <v>17</v>
      </c>
      <c r="F17" s="19"/>
      <c r="G17" s="10">
        <v>2.68</v>
      </c>
      <c r="H17" s="13">
        <f t="shared" si="0"/>
        <v>0.0335</v>
      </c>
      <c r="I17" s="34">
        <f t="shared" si="1"/>
        <v>0.201</v>
      </c>
      <c r="J17" s="35"/>
    </row>
    <row r="18" ht="21" customHeight="1" spans="1:10">
      <c r="A18" s="14"/>
      <c r="B18" s="8">
        <v>15</v>
      </c>
      <c r="C18" s="9" t="s">
        <v>39</v>
      </c>
      <c r="D18" s="10">
        <v>400</v>
      </c>
      <c r="E18" s="11" t="s">
        <v>17</v>
      </c>
      <c r="F18" s="19"/>
      <c r="G18" s="10">
        <v>2.09</v>
      </c>
      <c r="H18" s="13">
        <f t="shared" si="0"/>
        <v>0.005225</v>
      </c>
      <c r="I18" s="34">
        <f t="shared" si="1"/>
        <v>0.03135</v>
      </c>
      <c r="J18" s="35"/>
    </row>
    <row r="19" ht="21" customHeight="1" spans="1:10">
      <c r="A19" s="14"/>
      <c r="B19" s="8">
        <v>16</v>
      </c>
      <c r="C19" s="9" t="s">
        <v>40</v>
      </c>
      <c r="D19" s="10">
        <v>225.7</v>
      </c>
      <c r="E19" s="11" t="s">
        <v>17</v>
      </c>
      <c r="F19" s="16"/>
      <c r="G19" s="10">
        <v>202.16</v>
      </c>
      <c r="H19" s="13">
        <f t="shared" si="0"/>
        <v>0.895702259636686</v>
      </c>
      <c r="I19" s="34">
        <f t="shared" si="1"/>
        <v>5.37421355782012</v>
      </c>
      <c r="J19" s="35"/>
    </row>
    <row r="20" ht="21" customHeight="1" spans="1:10">
      <c r="A20" s="14"/>
      <c r="B20" s="8">
        <v>17</v>
      </c>
      <c r="C20" s="9" t="s">
        <v>41</v>
      </c>
      <c r="D20" s="10">
        <v>40</v>
      </c>
      <c r="E20" s="11" t="s">
        <v>17</v>
      </c>
      <c r="F20" s="17" t="s">
        <v>42</v>
      </c>
      <c r="G20" s="10">
        <v>0</v>
      </c>
      <c r="H20" s="13">
        <f t="shared" si="0"/>
        <v>0</v>
      </c>
      <c r="I20" s="34">
        <f t="shared" si="1"/>
        <v>0</v>
      </c>
      <c r="J20" s="35"/>
    </row>
    <row r="21" ht="21" customHeight="1" spans="1:10">
      <c r="A21" s="14"/>
      <c r="B21" s="8">
        <v>18</v>
      </c>
      <c r="C21" s="9" t="s">
        <v>43</v>
      </c>
      <c r="D21" s="10">
        <v>160</v>
      </c>
      <c r="E21" s="11" t="s">
        <v>17</v>
      </c>
      <c r="F21" s="17"/>
      <c r="G21" s="10">
        <v>0</v>
      </c>
      <c r="H21" s="13">
        <f t="shared" si="0"/>
        <v>0</v>
      </c>
      <c r="I21" s="34">
        <f t="shared" si="1"/>
        <v>0</v>
      </c>
      <c r="J21" s="35"/>
    </row>
    <row r="22" ht="28" customHeight="1" spans="1:10">
      <c r="A22" s="14"/>
      <c r="B22" s="8">
        <v>19</v>
      </c>
      <c r="C22" s="9" t="s">
        <v>44</v>
      </c>
      <c r="D22" s="10">
        <v>40</v>
      </c>
      <c r="E22" s="11" t="s">
        <v>17</v>
      </c>
      <c r="F22" s="17" t="s">
        <v>45</v>
      </c>
      <c r="G22" s="10">
        <v>0</v>
      </c>
      <c r="H22" s="13">
        <f t="shared" si="0"/>
        <v>0</v>
      </c>
      <c r="I22" s="34">
        <f t="shared" si="1"/>
        <v>0</v>
      </c>
      <c r="J22" s="35"/>
    </row>
    <row r="23" ht="21" customHeight="1" spans="1:10">
      <c r="A23" s="14"/>
      <c r="B23" s="8">
        <v>20</v>
      </c>
      <c r="C23" s="9" t="s">
        <v>46</v>
      </c>
      <c r="D23" s="10">
        <v>45</v>
      </c>
      <c r="E23" s="11" t="s">
        <v>17</v>
      </c>
      <c r="F23" s="17" t="s">
        <v>47</v>
      </c>
      <c r="G23" s="10">
        <v>0</v>
      </c>
      <c r="H23" s="13">
        <f t="shared" si="0"/>
        <v>0</v>
      </c>
      <c r="I23" s="34">
        <f t="shared" si="1"/>
        <v>0</v>
      </c>
      <c r="J23" s="35"/>
    </row>
    <row r="24" ht="21" customHeight="1" spans="1:10">
      <c r="A24" s="14"/>
      <c r="B24" s="8">
        <v>21</v>
      </c>
      <c r="C24" s="9" t="s">
        <v>48</v>
      </c>
      <c r="D24" s="10">
        <v>15</v>
      </c>
      <c r="E24" s="20" t="s">
        <v>17</v>
      </c>
      <c r="F24" s="21" t="s">
        <v>49</v>
      </c>
      <c r="G24" s="10">
        <v>5.05</v>
      </c>
      <c r="H24" s="13">
        <f t="shared" si="0"/>
        <v>0.336666666666667</v>
      </c>
      <c r="I24" s="34">
        <f t="shared" si="1"/>
        <v>2.02</v>
      </c>
      <c r="J24" s="35"/>
    </row>
    <row r="25" ht="21" customHeight="1" spans="1:10">
      <c r="A25" s="22"/>
      <c r="B25" s="23" t="s">
        <v>50</v>
      </c>
      <c r="C25" s="24"/>
      <c r="D25" s="10">
        <f>SUM(D4:D24)</f>
        <v>12752.742948</v>
      </c>
      <c r="E25" s="20"/>
      <c r="F25" s="21"/>
      <c r="G25" s="10"/>
      <c r="H25" s="13"/>
      <c r="I25" s="13"/>
      <c r="J25" s="35"/>
    </row>
    <row r="26" ht="22.5" spans="1:10">
      <c r="A26" s="14" t="s">
        <v>51</v>
      </c>
      <c r="B26" s="8">
        <v>22</v>
      </c>
      <c r="C26" s="9" t="s">
        <v>52</v>
      </c>
      <c r="D26" s="10">
        <v>350</v>
      </c>
      <c r="E26" s="11" t="s">
        <v>14</v>
      </c>
      <c r="F26" s="25" t="s">
        <v>31</v>
      </c>
      <c r="G26" s="10">
        <v>0</v>
      </c>
      <c r="H26" s="13"/>
      <c r="I26" s="36">
        <v>6</v>
      </c>
      <c r="J26" s="37" t="s">
        <v>53</v>
      </c>
    </row>
    <row r="27" ht="23" customHeight="1" spans="1:13">
      <c r="A27" s="14"/>
      <c r="B27" s="8">
        <v>23</v>
      </c>
      <c r="C27" s="9" t="s">
        <v>54</v>
      </c>
      <c r="D27" s="10">
        <v>45</v>
      </c>
      <c r="E27" s="20" t="s">
        <v>14</v>
      </c>
      <c r="F27" s="26"/>
      <c r="G27" s="10">
        <v>0</v>
      </c>
      <c r="H27" s="13"/>
      <c r="I27" s="36">
        <v>6</v>
      </c>
      <c r="J27" s="38"/>
      <c r="M27" s="39"/>
    </row>
    <row r="28" ht="23" customHeight="1" spans="1:13">
      <c r="A28" s="14"/>
      <c r="B28" s="8">
        <v>24</v>
      </c>
      <c r="C28" s="9" t="s">
        <v>55</v>
      </c>
      <c r="D28" s="10">
        <v>48</v>
      </c>
      <c r="E28" s="20" t="s">
        <v>14</v>
      </c>
      <c r="F28" s="21" t="s">
        <v>56</v>
      </c>
      <c r="G28" s="10">
        <v>0</v>
      </c>
      <c r="H28" s="13"/>
      <c r="I28" s="36">
        <v>6</v>
      </c>
      <c r="J28" s="38"/>
      <c r="M28" s="39"/>
    </row>
    <row r="29" ht="22.5" spans="1:10">
      <c r="A29" s="14"/>
      <c r="B29" s="8">
        <v>25</v>
      </c>
      <c r="C29" s="9" t="s">
        <v>57</v>
      </c>
      <c r="D29" s="10">
        <v>23.8</v>
      </c>
      <c r="E29" s="20" t="s">
        <v>14</v>
      </c>
      <c r="F29" s="21" t="s">
        <v>58</v>
      </c>
      <c r="G29" s="10">
        <v>0</v>
      </c>
      <c r="H29" s="13"/>
      <c r="I29" s="36">
        <v>6</v>
      </c>
      <c r="J29" s="38"/>
    </row>
    <row r="30" ht="22.5" spans="1:10">
      <c r="A30" s="14"/>
      <c r="B30" s="8">
        <v>26</v>
      </c>
      <c r="C30" s="9" t="s">
        <v>59</v>
      </c>
      <c r="D30" s="10">
        <v>111</v>
      </c>
      <c r="E30" s="20" t="s">
        <v>14</v>
      </c>
      <c r="F30" s="21" t="s">
        <v>60</v>
      </c>
      <c r="G30" s="10">
        <v>0</v>
      </c>
      <c r="H30" s="13"/>
      <c r="I30" s="36">
        <v>6</v>
      </c>
      <c r="J30" s="38"/>
    </row>
    <row r="31" ht="21" customHeight="1" spans="1:10">
      <c r="A31" s="14"/>
      <c r="B31" s="8">
        <v>27</v>
      </c>
      <c r="C31" s="9" t="s">
        <v>61</v>
      </c>
      <c r="D31" s="10">
        <v>22.2</v>
      </c>
      <c r="E31" s="20" t="s">
        <v>14</v>
      </c>
      <c r="F31" s="21" t="s">
        <v>62</v>
      </c>
      <c r="G31" s="10">
        <v>0</v>
      </c>
      <c r="H31" s="13"/>
      <c r="I31" s="36">
        <v>6</v>
      </c>
      <c r="J31" s="38"/>
    </row>
    <row r="32" ht="21" customHeight="1" spans="1:10">
      <c r="A32" s="14"/>
      <c r="B32" s="8">
        <v>28</v>
      </c>
      <c r="C32" s="9" t="s">
        <v>63</v>
      </c>
      <c r="D32" s="10">
        <v>59</v>
      </c>
      <c r="E32" s="20" t="s">
        <v>17</v>
      </c>
      <c r="F32" s="21" t="s">
        <v>26</v>
      </c>
      <c r="G32" s="10">
        <v>0</v>
      </c>
      <c r="H32" s="13"/>
      <c r="I32" s="36">
        <v>6</v>
      </c>
      <c r="J32" s="38"/>
    </row>
    <row r="33" ht="21" customHeight="1" spans="1:10">
      <c r="A33" s="14"/>
      <c r="B33" s="8">
        <v>29</v>
      </c>
      <c r="C33" s="9" t="s">
        <v>64</v>
      </c>
      <c r="D33" s="10">
        <v>40</v>
      </c>
      <c r="E33" s="20" t="s">
        <v>17</v>
      </c>
      <c r="F33" s="21" t="s">
        <v>58</v>
      </c>
      <c r="G33" s="10">
        <v>0</v>
      </c>
      <c r="H33" s="13"/>
      <c r="I33" s="36">
        <v>6</v>
      </c>
      <c r="J33" s="38"/>
    </row>
    <row r="34" ht="21" customHeight="1" spans="1:10">
      <c r="A34" s="22"/>
      <c r="B34" s="23" t="s">
        <v>50</v>
      </c>
      <c r="C34" s="24"/>
      <c r="D34" s="10">
        <f>SUM(D26:D33)</f>
        <v>699</v>
      </c>
      <c r="E34" s="20"/>
      <c r="F34" s="21"/>
      <c r="G34" s="10"/>
      <c r="H34" s="13"/>
      <c r="I34" s="40"/>
      <c r="J34" s="41"/>
    </row>
    <row r="35" ht="18.75" spans="1:10">
      <c r="A35" s="27" t="s">
        <v>65</v>
      </c>
      <c r="B35" s="27"/>
      <c r="C35" s="27"/>
      <c r="D35" s="28">
        <f>D25+D34</f>
        <v>13451.742948</v>
      </c>
      <c r="E35" s="29"/>
      <c r="F35" s="30"/>
      <c r="G35" s="28">
        <f>SUM(G4:G24)</f>
        <v>3817.72</v>
      </c>
      <c r="H35" s="31"/>
      <c r="I35" s="31"/>
      <c r="J35" s="35"/>
    </row>
    <row r="36" ht="25" customHeight="1" spans="1:1">
      <c r="A36" s="32" t="s">
        <v>66</v>
      </c>
    </row>
  </sheetData>
  <mergeCells count="14">
    <mergeCell ref="A1:J1"/>
    <mergeCell ref="B25:C25"/>
    <mergeCell ref="B34:C34"/>
    <mergeCell ref="A35:C35"/>
    <mergeCell ref="A4:A25"/>
    <mergeCell ref="A26:A34"/>
    <mergeCell ref="F6:F7"/>
    <mergeCell ref="F9:F10"/>
    <mergeCell ref="F12:F13"/>
    <mergeCell ref="F14:F15"/>
    <mergeCell ref="F16:F19"/>
    <mergeCell ref="F20:F21"/>
    <mergeCell ref="F26:F27"/>
    <mergeCell ref="J26:J3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2025年度预算执行考核项目表（1-4月）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张帆</cp:lastModifiedBy>
  <dcterms:created xsi:type="dcterms:W3CDTF">2025-05-16T08:06:00Z</dcterms:created>
  <dcterms:modified xsi:type="dcterms:W3CDTF">2025-07-08T07:35:49Z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740A3EBD45FF43E6B2F49902DADCB5B6_11</vt:lpwstr>
  </property>
  <property fmtid="{D5CDD505-2E9C-101B-9397-08002B2CF9AE}" pid="3" name="KSOProductBuildVer">
    <vt:lpwstr>2052-12.1.0.21915</vt:lpwstr>
  </property>
</Properties>
</file>